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zilo\Desktop\práca\Tribečsko\IROP\A1\Aktualizacia c.2\prilohy\"/>
    </mc:Choice>
  </mc:AlternateContent>
  <xr:revisionPtr revIDLastSave="0" documentId="13_ncr:1_{726C0B2C-0584-4E3F-BBAE-11008CFC496A}" xr6:coauthVersionLast="47" xr6:coauthVersionMax="47" xr10:uidLastSave="{00000000-0000-0000-0000-000000000000}"/>
  <bookViews>
    <workbookView xWindow="6210" yWindow="225" windowWidth="22485" windowHeight="1542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<sst xmlns="http://schemas.openxmlformats.org/spreadsheetml/2006/main" count="122" uniqueCount="108">
  <si>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</si>
  <si>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</si>
  <si>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</si>
  <si>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</si>
  <si>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</si>
  <si>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</si>
  <si>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</si>
  <si>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</si>
  <si>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</si>
  <si>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</si>
  <si>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</si>
  <si>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</si>
  <si>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</si>
  <si>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</si>
  <si>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</si>
  <si>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</si>
  <si>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</si>
  <si>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</si>
  <si>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</si>
  <si>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</si>
  <si>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</si>
  <si>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</si>
  <si>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</si>
  <si>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</si>
  <si>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</si>
  <si>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</si>
  <si>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</si>
  <si>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</si>
  <si>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</si>
  <si>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</si>
  <si>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</si>
  <si>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</si>
  <si>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</si>
  <si>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</si>
  <si>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</si>
  <si>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</si>
  <si>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</si>
  <si>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</si>
  <si>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</si>
  <si>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</si>
  <si>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</si>
  <si>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</si>
  <si>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</si>
  <si>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</si>
  <si>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</si>
  <si>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</si>
  <si>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</si>
  <si>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</si>
  <si>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</si>
  <si>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</si>
  <si>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</si>
  <si>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</si>
  <si>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</si>
  <si>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</si>
  <si>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</si>
  <si>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</si>
  <si>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</si>
  <si>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</si>
  <si>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</si>
  <si>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</si>
  <si>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</si>
  <si>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</si>
  <si>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</si>
  <si>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</si>
  <si>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</si>
  <si>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</si>
  <si>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</si>
  <si>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</si>
  <si>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</si>
  <si>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</si>
  <si>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</si>
  <si>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</si>
  <si>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</si>
  <si>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</si>
  <si>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</si>
  <si>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</si>
  <si>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</si>
  <si>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</si>
  <si>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</si>
  <si>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</si>
  <si>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</si>
  <si>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</si>
  <si>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</si>
  <si>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</si>
  <si>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</si>
  <si>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</si>
  <si>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</si>
  <si>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</si>
  <si>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</si>
  <si>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</si>
  <si>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</si>
  <si>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</si>
  <si>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</si>
  <si>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</si>
  <si>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</si>
  <si>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</si>
  <si>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</si>
  <si>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</si>
  <si>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</si>
  <si>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</si>
  <si>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</si>
  <si>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</si>
  <si>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</si>
  <si>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</si>
  <si>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</si>
  <si>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Príloha č. 5 ŽoPr - rozpočet projektu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</si>
  <si>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</rPr>
      <t xml:space="preserve">Doplniť aj popis neoprávnených výdavkov, ak relevantné, uviesť informáciu či ide o vecnú neoprávnenosť alebo finančnú (z dôvodu presahu max. COV). </t>
    </r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</si>
  <si>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</t>
    </r>
    <r>
      <rPr>
        <sz val="11"/>
        <rFont val="Arial"/>
        <family val="2"/>
      </rPr>
      <t>tanovené podľa uzatvorenej zmluvy s úspešným uchádzačom ako výsledkom vykonaného verejného obstarávania, žiadateľ predkladá ako prílohu rozpočtu kópiu tejto zmluvu a to vrátane dodatkov k zmluve ak existujú</t>
    </r>
    <r>
      <rPr>
        <sz val="11"/>
        <color theme="1"/>
        <rFont val="Arial"/>
        <family val="2"/>
        <charset val="238"/>
      </rPr>
      <t xml:space="preserve">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</t>
    </r>
    <r>
      <rPr>
        <sz val="11"/>
        <color rgb="FFFF0000"/>
        <rFont val="Arial"/>
        <family val="2"/>
      </rPr>
      <t xml:space="preserve"> Príručke k procesu verejného obstarávania, ktorá je dostupná na https://www.mirri.gov.sk/mpsr/irop-programove-obdobie-2014-2020/clld/programove-dokumenty/prirucka-k-procesu-verejneho-obstaravania/index.html.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</si>
</sst>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z val="11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1042147</xdr:colOff>
      <xdr:row>0</xdr:row>
      <xdr:rowOff>33617</xdr:rowOff>
    </xdr:from>
    <xdr:to>
      <xdr:col>1</xdr:col>
      <xdr:colOff>291353</xdr:colOff>
      <xdr:row>6</xdr:row>
      <xdr:rowOff>145768</xdr:rowOff>
    </xdr:to>
    <xdr:pic>
      <xdr:nvPicPr>
        <xdr:cNvPr id="7" name="Obrázok 6" descr="LOGO, 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2147" y="33617"/>
          <a:ext cx="1221441" cy="136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43" zoomScale="80" zoomScaleNormal="55" zoomScaleSheetLayoutView="80" zoomScalePageLayoutView="80" workbookViewId="0">
      <selection activeCell="B44" sqref="B44:L4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6"/>
      <c r="B1" s="36"/>
      <c r="C1" s="37"/>
      <c r="D1" s="38"/>
      <c r="E1" s="38"/>
      <c r="F1" s="38"/>
      <c r="G1" s="38"/>
      <c r="H1" s="38"/>
      <c r="I1" s="38"/>
      <c r="J1" s="36"/>
      <c r="K1" s="91" t="s">
        <v>105</v>
      </c>
      <c r="L1" s="91"/>
    </row>
    <row r="2" spans="1:19" x14ac:dyDescent="0.25">
      <c r="A2" s="36"/>
      <c r="B2" s="36"/>
      <c r="C2" s="37"/>
      <c r="D2" s="38"/>
      <c r="E2" s="38"/>
      <c r="F2" s="38"/>
      <c r="G2" s="38"/>
      <c r="H2" s="38"/>
      <c r="I2" s="38"/>
      <c r="J2" s="36"/>
      <c r="K2" s="36"/>
      <c r="L2" s="39"/>
      <c r="O2" s="35" t="s">
        <v>54</v>
      </c>
    </row>
    <row r="3" spans="1:19" ht="15.75" x14ac:dyDescent="0.25">
      <c r="A3" s="39"/>
      <c r="B3" s="39"/>
      <c r="C3" s="39"/>
      <c r="D3" s="40"/>
      <c r="E3" s="40"/>
      <c r="F3" s="41"/>
      <c r="G3" s="40"/>
      <c r="H3" s="42"/>
      <c r="I3" s="40"/>
      <c r="J3" s="39"/>
      <c r="K3" s="39"/>
      <c r="L3" s="43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9"/>
      <c r="B4" s="39"/>
      <c r="C4" s="39"/>
      <c r="D4" s="40"/>
      <c r="E4" s="40"/>
      <c r="F4" s="41"/>
      <c r="G4" s="40"/>
      <c r="H4" s="40"/>
      <c r="I4" s="40"/>
      <c r="J4" s="39"/>
      <c r="K4" s="39"/>
      <c r="L4" s="43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4"/>
      <c r="B5" s="44"/>
      <c r="C5" s="45"/>
      <c r="D5" s="44"/>
      <c r="E5" s="44"/>
      <c r="F5" s="44"/>
      <c r="G5" s="44"/>
      <c r="H5" s="44"/>
      <c r="I5" s="44"/>
      <c r="J5" s="44"/>
      <c r="K5" s="39"/>
      <c r="L5" s="43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6"/>
      <c r="B7" s="46"/>
      <c r="C7" s="46"/>
      <c r="D7" s="46"/>
      <c r="E7" s="46"/>
      <c r="F7" s="46"/>
      <c r="G7" s="46"/>
      <c r="H7" s="46"/>
      <c r="I7" s="46"/>
      <c r="J7" s="46"/>
      <c r="K7" s="39"/>
      <c r="L7" s="43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7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8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8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9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5" t="s">
        <v>22</v>
      </c>
      <c r="P11" s="7"/>
      <c r="Q11" s="7"/>
      <c r="R11" s="7"/>
      <c r="S11" s="7"/>
    </row>
    <row r="12" spans="1:19" ht="37.5" customHeight="1" thickBot="1" x14ac:dyDescent="0.3">
      <c r="A12" s="49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6.5" customHeight="1" thickBot="1" x14ac:dyDescent="0.3">
      <c r="A13" s="17" t="s">
        <v>103</v>
      </c>
      <c r="B13" s="59">
        <v>0.55000000000000004</v>
      </c>
      <c r="C13" s="58" t="s">
        <v>104</v>
      </c>
      <c r="D13" s="59">
        <v>0.45</v>
      </c>
      <c r="E13" s="50" t="s">
        <v>66</v>
      </c>
      <c r="F13" s="60" t="s">
        <v>16</v>
      </c>
      <c r="G13" s="50" t="s">
        <v>60</v>
      </c>
      <c r="H13" s="61">
        <f>H25*$B$13</f>
        <v>0</v>
      </c>
      <c r="I13" s="50" t="s">
        <v>63</v>
      </c>
      <c r="J13" s="61">
        <f>H25*$D$13</f>
        <v>0</v>
      </c>
      <c r="K13" s="50" t="s">
        <v>64</v>
      </c>
      <c r="L13" s="62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6"/>
      <c r="B14" s="71"/>
      <c r="C14" s="72"/>
      <c r="D14" s="38"/>
      <c r="E14" s="38"/>
      <c r="F14" s="71"/>
      <c r="G14" s="38"/>
      <c r="H14" s="38"/>
      <c r="I14" s="73"/>
      <c r="J14" s="74"/>
      <c r="K14" s="39"/>
      <c r="L14" s="43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6"/>
      <c r="B15" s="75"/>
      <c r="C15" s="76"/>
      <c r="D15" s="77"/>
      <c r="E15" s="77"/>
      <c r="F15" s="78"/>
      <c r="G15" s="38"/>
      <c r="H15" s="38"/>
      <c r="I15" s="38"/>
      <c r="J15" s="79"/>
      <c r="K15" s="36"/>
      <c r="L15" s="43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86</v>
      </c>
      <c r="G16" s="20" t="s">
        <v>67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5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3"/>
      <c r="B19" s="51"/>
      <c r="C19" s="52"/>
      <c r="D19" s="53"/>
      <c r="E19" s="26"/>
      <c r="F19" s="26">
        <f>D19*E19</f>
        <v>0</v>
      </c>
      <c r="G19" s="54">
        <f t="shared" ref="G19:G24" si="0">F19*1.2</f>
        <v>0</v>
      </c>
      <c r="H19" s="55"/>
      <c r="I19" s="55">
        <f>IF($F$13="ÁNO",F19-H19,G19-H19)</f>
        <v>0</v>
      </c>
      <c r="J19" s="33"/>
      <c r="K19" s="56"/>
      <c r="L19" s="64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1"/>
      <c r="C20" s="23"/>
      <c r="D20" s="24"/>
      <c r="E20" s="25"/>
      <c r="F20" s="26">
        <f t="shared" ref="F20:F24" si="1">D20*E20</f>
        <v>0</v>
      </c>
      <c r="G20" s="54">
        <f t="shared" si="0"/>
        <v>0</v>
      </c>
      <c r="H20" s="27"/>
      <c r="I20" s="55">
        <f t="shared" ref="I20:I24" si="2">IF($F$13="ÁNO",F20-H20,G20-H20)</f>
        <v>0</v>
      </c>
      <c r="J20" s="22"/>
      <c r="K20" s="56"/>
      <c r="L20" s="34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1"/>
      <c r="C21" s="23"/>
      <c r="D21" s="24"/>
      <c r="E21" s="25"/>
      <c r="F21" s="26">
        <f t="shared" si="1"/>
        <v>0</v>
      </c>
      <c r="G21" s="54">
        <f t="shared" si="0"/>
        <v>0</v>
      </c>
      <c r="H21" s="27"/>
      <c r="I21" s="55">
        <f t="shared" si="2"/>
        <v>0</v>
      </c>
      <c r="J21" s="22"/>
      <c r="K21" s="56"/>
      <c r="L21" s="34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1"/>
      <c r="C22" s="32"/>
      <c r="D22" s="24"/>
      <c r="E22" s="25"/>
      <c r="F22" s="26">
        <f t="shared" si="1"/>
        <v>0</v>
      </c>
      <c r="G22" s="54">
        <f t="shared" si="0"/>
        <v>0</v>
      </c>
      <c r="H22" s="27"/>
      <c r="I22" s="55">
        <f t="shared" si="2"/>
        <v>0</v>
      </c>
      <c r="J22" s="22"/>
      <c r="K22" s="56"/>
      <c r="L22" s="34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1"/>
      <c r="C23" s="23"/>
      <c r="D23" s="24"/>
      <c r="E23" s="25"/>
      <c r="F23" s="26">
        <f t="shared" si="1"/>
        <v>0</v>
      </c>
      <c r="G23" s="54">
        <f t="shared" si="0"/>
        <v>0</v>
      </c>
      <c r="H23" s="27"/>
      <c r="I23" s="55">
        <f t="shared" si="2"/>
        <v>0</v>
      </c>
      <c r="J23" s="22"/>
      <c r="K23" s="56"/>
      <c r="L23" s="34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7"/>
      <c r="B24" s="51"/>
      <c r="C24" s="28"/>
      <c r="D24" s="29"/>
      <c r="E24" s="25"/>
      <c r="F24" s="26">
        <f t="shared" si="1"/>
        <v>0</v>
      </c>
      <c r="G24" s="54">
        <f t="shared" si="0"/>
        <v>0</v>
      </c>
      <c r="H24" s="30"/>
      <c r="I24" s="55">
        <f t="shared" si="2"/>
        <v>0</v>
      </c>
      <c r="J24" s="22"/>
      <c r="K24" s="56"/>
      <c r="L24" s="34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69</v>
      </c>
      <c r="B25" s="105"/>
      <c r="C25" s="105"/>
      <c r="D25" s="105"/>
      <c r="E25" s="106"/>
      <c r="F25" s="65">
        <f t="shared" ref="F25:I25" si="3">SUM(F19:F24)</f>
        <v>0</v>
      </c>
      <c r="G25" s="65">
        <f>SUM(G19:G24)</f>
        <v>0</v>
      </c>
      <c r="H25" s="66">
        <f>SUM(H19:H24)</f>
        <v>0</v>
      </c>
      <c r="I25" s="65">
        <f t="shared" si="3"/>
        <v>0</v>
      </c>
      <c r="J25" s="67"/>
      <c r="K25" s="68"/>
      <c r="L25" s="69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39"/>
      <c r="M26" s="1"/>
      <c r="N26" s="13"/>
      <c r="O26" s="7"/>
      <c r="P26" s="13"/>
      <c r="Q26" s="13"/>
      <c r="R26" s="13"/>
      <c r="S26" s="13"/>
    </row>
    <row r="27" spans="1:19" ht="17.25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39"/>
      <c r="O27" s="13"/>
    </row>
    <row r="28" spans="1:19" ht="15.75" thickBot="1" x14ac:dyDescent="0.3">
      <c r="A28" s="85"/>
      <c r="B28" s="85"/>
      <c r="C28" s="86"/>
      <c r="D28" s="87"/>
      <c r="E28" s="87"/>
      <c r="F28" s="87"/>
      <c r="G28" s="87"/>
      <c r="H28" s="87"/>
      <c r="I28" s="87"/>
      <c r="J28" s="85"/>
      <c r="K28" s="36"/>
      <c r="L28" s="39"/>
    </row>
    <row r="29" spans="1:19" ht="11.25" customHeight="1" thickBot="1" x14ac:dyDescent="0.3">
      <c r="A29" s="92" t="s">
        <v>87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72</v>
      </c>
      <c r="B30" s="107" t="s">
        <v>70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70" t="s">
        <v>73</v>
      </c>
      <c r="B34" s="116" t="s">
        <v>71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70" t="s">
        <v>74</v>
      </c>
      <c r="B35" s="110" t="s">
        <v>98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70" t="s">
        <v>76</v>
      </c>
      <c r="B36" s="110" t="s">
        <v>77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70" t="s">
        <v>78</v>
      </c>
      <c r="B37" s="110" t="s">
        <v>91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70" t="s">
        <v>85</v>
      </c>
      <c r="B38" s="110" t="s">
        <v>79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70" t="s">
        <v>84</v>
      </c>
      <c r="B39" s="110" t="s">
        <v>80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70" t="s">
        <v>83</v>
      </c>
      <c r="B40" s="110" t="s">
        <v>81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70" t="s">
        <v>82</v>
      </c>
      <c r="B41" s="110" t="s">
        <v>99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70" t="s">
        <v>88</v>
      </c>
      <c r="B42" s="110" t="s">
        <v>89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30" x14ac:dyDescent="0.25">
      <c r="A43" s="70" t="s">
        <v>90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70" t="s">
        <v>92</v>
      </c>
      <c r="B44" s="110" t="s">
        <v>107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70" t="s">
        <v>93</v>
      </c>
      <c r="B45" s="113" t="s">
        <v>94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Jan Zilovec</cp:lastModifiedBy>
  <cp:lastPrinted>2017-11-19T15:33:49Z</cp:lastPrinted>
  <dcterms:created xsi:type="dcterms:W3CDTF">2015-05-13T12:53:37Z</dcterms:created>
  <dcterms:modified xsi:type="dcterms:W3CDTF">2022-12-16T11:32:13Z</dcterms:modified>
</cp:coreProperties>
</file>